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G196" i="1"/>
  <c r="J196" i="1"/>
  <c r="H196" i="1"/>
  <c r="I196" i="1"/>
</calcChain>
</file>

<file path=xl/sharedStrings.xml><?xml version="1.0" encoding="utf-8"?>
<sst xmlns="http://schemas.openxmlformats.org/spreadsheetml/2006/main" count="284" uniqueCount="85">
  <si>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</si>
  <si>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</si>
  <si>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</si>
  <si>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</si>
  <si>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</si>
  <si>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</si>
  <si>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</si>
  <si>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</si>
  <si>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</si>
  <si>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</si>
  <si>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</si>
  <si>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</si>
  <si>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</si>
  <si>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</si>
  <si>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</si>
  <si>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</si>
  <si>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</si>
  <si>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</si>
  <si>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</si>
  <si>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</si>
  <si>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</si>
  <si>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</si>
  <si>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</si>
  <si>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</si>
  <si>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</si>
  <si>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</si>
  <si>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</si>
  <si>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</si>
  <si>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</si>
  <si>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</si>
  <si>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</si>
  <si>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</si>
  <si>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</si>
  <si>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</si>
  <si>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</si>
  <si>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</si>
  <si>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</si>
  <si>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</si>
  <si>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</si>
  <si>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"Путиловская СОШ" </t>
  </si>
  <si>
    <t xml:space="preserve">Макароны отварные </t>
  </si>
  <si>
    <t>Колбасные изделия для детского питания(отварные)</t>
  </si>
  <si>
    <t xml:space="preserve">Чай черный байховый с сахаром </t>
  </si>
  <si>
    <t>Хлеб пшеничный</t>
  </si>
  <si>
    <t>Фрукты</t>
  </si>
  <si>
    <t xml:space="preserve">Рис отварной с маслом </t>
  </si>
  <si>
    <t>Котлета мясная п/ф с соусом красным основным</t>
  </si>
  <si>
    <t xml:space="preserve">Фрукт </t>
  </si>
  <si>
    <t xml:space="preserve">Каша пшенная молочная с маслом </t>
  </si>
  <si>
    <t xml:space="preserve">Сыр в нарезке </t>
  </si>
  <si>
    <t xml:space="preserve">Картофельное пюре </t>
  </si>
  <si>
    <t xml:space="preserve">Рыба запеченная в сметанном соусе </t>
  </si>
  <si>
    <t xml:space="preserve">Компот из сухофруктов </t>
  </si>
  <si>
    <t xml:space="preserve">Гречка отварная с маслом </t>
  </si>
  <si>
    <t xml:space="preserve">Огурец свежий </t>
  </si>
  <si>
    <t xml:space="preserve">Кисель </t>
  </si>
  <si>
    <t xml:space="preserve">Йогурт </t>
  </si>
  <si>
    <t xml:space="preserve">Каша кукурузная </t>
  </si>
  <si>
    <t>Сыр в нарезке</t>
  </si>
  <si>
    <t>Биточки мясные</t>
  </si>
  <si>
    <t xml:space="preserve">Икра из кабачков </t>
  </si>
  <si>
    <t xml:space="preserve">Плов с курицей </t>
  </si>
  <si>
    <t>Какао на сгущенном молоке</t>
  </si>
  <si>
    <t>54-3г-2020</t>
  </si>
  <si>
    <t>54-2гн-2020</t>
  </si>
  <si>
    <t>54-6г-2020</t>
  </si>
  <si>
    <t>17,54-3соус-2020</t>
  </si>
  <si>
    <t>54-6к-2020</t>
  </si>
  <si>
    <t>54-1з-2020</t>
  </si>
  <si>
    <t>54-22гн-2020</t>
  </si>
  <si>
    <t>54-11г-2020</t>
  </si>
  <si>
    <t>54-9р-2020</t>
  </si>
  <si>
    <t>54-7хн-2020</t>
  </si>
  <si>
    <t>54-47г-2020</t>
  </si>
  <si>
    <t>54-12хн-2020</t>
  </si>
  <si>
    <t>54-1к-2020</t>
  </si>
  <si>
    <t>54-12м-2020</t>
  </si>
  <si>
    <t>Хлеб</t>
  </si>
  <si>
    <t xml:space="preserve">Директор </t>
  </si>
  <si>
    <t>Пром.</t>
  </si>
  <si>
    <t>Яблоко</t>
  </si>
  <si>
    <t xml:space="preserve">Апельсин </t>
  </si>
  <si>
    <t>Банан</t>
  </si>
  <si>
    <t xml:space="preserve">Мандарин </t>
  </si>
  <si>
    <t>Безлепкина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</si>
</sst>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83" sqref="K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78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84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7.9</v>
      </c>
      <c r="H6" s="40">
        <v>7.2</v>
      </c>
      <c r="I6" s="40">
        <v>28.6</v>
      </c>
      <c r="J6" s="40">
        <v>210.6</v>
      </c>
      <c r="K6" s="41" t="s">
        <v>63</v>
      </c>
      <c r="L6" s="40">
        <v>19</v>
      </c>
    </row>
    <row r="7" spans="1:12" ht="15" x14ac:dyDescent="0.25">
      <c r="A7" s="23"/>
      <c r="B7" s="15"/>
      <c r="C7" s="11"/>
      <c r="D7" s="52"/>
      <c r="E7" s="42" t="s">
        <v>41</v>
      </c>
      <c r="F7" s="43">
        <v>100</v>
      </c>
      <c r="G7" s="43">
        <v>5.37</v>
      </c>
      <c r="H7" s="43">
        <v>12.51</v>
      </c>
      <c r="I7" s="43">
        <v>0</v>
      </c>
      <c r="J7" s="43">
        <v>179.9</v>
      </c>
      <c r="K7" s="44" t="s">
        <v>79</v>
      </c>
      <c r="L7" s="43">
        <v>28</v>
      </c>
    </row>
    <row r="8" spans="1:12" ht="25.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64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2</v>
      </c>
      <c r="H9" s="43">
        <v>0.4</v>
      </c>
      <c r="I9" s="43">
        <v>11.9</v>
      </c>
      <c r="J9" s="43">
        <v>58.7</v>
      </c>
      <c r="K9" s="44" t="s">
        <v>79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80</v>
      </c>
      <c r="F10" s="43">
        <v>100</v>
      </c>
      <c r="G10" s="43">
        <v>0.4</v>
      </c>
      <c r="H10" s="43">
        <v>0.3</v>
      </c>
      <c r="I10" s="43">
        <v>9.8000000000000007</v>
      </c>
      <c r="J10" s="43">
        <v>45.5</v>
      </c>
      <c r="K10" s="44" t="s">
        <v>79</v>
      </c>
      <c r="L10" s="43">
        <v>30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15.87</v>
      </c>
      <c r="H13" s="19">
        <f t="shared" si="0"/>
        <v>20.41</v>
      </c>
      <c r="I13" s="19">
        <f t="shared" si="0"/>
        <v>56.7</v>
      </c>
      <c r="J13" s="19">
        <f t="shared" si="0"/>
        <v>521.5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650</v>
      </c>
      <c r="G24" s="32">
        <f t="shared" ref="G24:J24" si="4">G13+G23</f>
        <v>15.87</v>
      </c>
      <c r="H24" s="32">
        <f t="shared" si="4"/>
        <v>20.41</v>
      </c>
      <c r="I24" s="32">
        <f t="shared" si="4"/>
        <v>56.7</v>
      </c>
      <c r="J24" s="32">
        <f t="shared" si="4"/>
        <v>521.5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3.6</v>
      </c>
      <c r="H25" s="40">
        <v>5.4</v>
      </c>
      <c r="I25" s="40">
        <v>36.4</v>
      </c>
      <c r="J25" s="40">
        <v>208.7</v>
      </c>
      <c r="K25" s="41" t="s">
        <v>65</v>
      </c>
      <c r="L25" s="40">
        <v>15</v>
      </c>
    </row>
    <row r="26" spans="1:12" ht="38.25" x14ac:dyDescent="0.25">
      <c r="A26" s="14"/>
      <c r="B26" s="15"/>
      <c r="C26" s="11"/>
      <c r="D26" s="6"/>
      <c r="E26" s="42" t="s">
        <v>46</v>
      </c>
      <c r="F26" s="43">
        <v>150</v>
      </c>
      <c r="G26" s="43">
        <v>14.1</v>
      </c>
      <c r="H26" s="43">
        <v>11.9</v>
      </c>
      <c r="I26" s="43">
        <v>6.2</v>
      </c>
      <c r="J26" s="43">
        <v>188</v>
      </c>
      <c r="K26" s="44" t="s">
        <v>66</v>
      </c>
      <c r="L26" s="43">
        <v>30</v>
      </c>
    </row>
    <row r="27" spans="1:12" ht="25.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64</v>
      </c>
      <c r="L27" s="43">
        <v>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2</v>
      </c>
      <c r="H28" s="43">
        <v>0.4</v>
      </c>
      <c r="I28" s="43">
        <v>11.9</v>
      </c>
      <c r="J28" s="43">
        <v>58.7</v>
      </c>
      <c r="K28" s="44" t="s">
        <v>79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 t="s">
        <v>81</v>
      </c>
      <c r="F29" s="43">
        <v>100</v>
      </c>
      <c r="G29" s="43">
        <v>0.4</v>
      </c>
      <c r="H29" s="43">
        <v>0.3</v>
      </c>
      <c r="I29" s="43">
        <v>9.8000000000000007</v>
      </c>
      <c r="J29" s="43">
        <v>45.5</v>
      </c>
      <c r="K29" s="44" t="s">
        <v>79</v>
      </c>
      <c r="L29" s="43">
        <v>35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20.299999999999997</v>
      </c>
      <c r="H32" s="19">
        <f t="shared" ref="H32" si="7">SUM(H25:H31)</f>
        <v>18</v>
      </c>
      <c r="I32" s="19">
        <f t="shared" ref="I32" si="8">SUM(I25:I31)</f>
        <v>70.7</v>
      </c>
      <c r="J32" s="19">
        <f t="shared" ref="J32:L32" si="9">SUM(J25:J31)</f>
        <v>527.70000000000005</v>
      </c>
      <c r="K32" s="25"/>
      <c r="L32" s="19">
        <f t="shared" si="9"/>
        <v>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650</v>
      </c>
      <c r="G43" s="32">
        <f t="shared" ref="G43" si="14">G32+G42</f>
        <v>20.299999999999997</v>
      </c>
      <c r="H43" s="32">
        <f t="shared" ref="H43" si="15">H32+H42</f>
        <v>18</v>
      </c>
      <c r="I43" s="32">
        <f t="shared" ref="I43" si="16">I32+I42</f>
        <v>70.7</v>
      </c>
      <c r="J43" s="32">
        <f t="shared" ref="J43:L43" si="17">J32+J42</f>
        <v>527.70000000000005</v>
      </c>
      <c r="K43" s="32"/>
      <c r="L43" s="32">
        <f t="shared" si="17"/>
        <v>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8.3000000000000007</v>
      </c>
      <c r="H44" s="40">
        <v>11.64</v>
      </c>
      <c r="I44" s="40">
        <v>37.5</v>
      </c>
      <c r="J44" s="40">
        <v>288</v>
      </c>
      <c r="K44" s="41" t="s">
        <v>67</v>
      </c>
      <c r="L44" s="40">
        <v>15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60</v>
      </c>
      <c r="G45" s="43">
        <v>3.5</v>
      </c>
      <c r="H45" s="43">
        <v>4.4000000000000004</v>
      </c>
      <c r="I45" s="43">
        <v>0</v>
      </c>
      <c r="J45" s="43">
        <v>53.75</v>
      </c>
      <c r="K45" s="44" t="s">
        <v>68</v>
      </c>
      <c r="L45" s="43">
        <v>25</v>
      </c>
    </row>
    <row r="46" spans="1:12" ht="25.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3.5</v>
      </c>
      <c r="H46" s="43">
        <v>3.4</v>
      </c>
      <c r="I46" s="43">
        <v>22.5</v>
      </c>
      <c r="J46" s="43">
        <v>134.1</v>
      </c>
      <c r="K46" s="44" t="s">
        <v>69</v>
      </c>
      <c r="L46" s="43">
        <v>13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2</v>
      </c>
      <c r="H47" s="43">
        <v>0.4</v>
      </c>
      <c r="I47" s="43">
        <v>11.9</v>
      </c>
      <c r="J47" s="43">
        <v>58.7</v>
      </c>
      <c r="K47" s="44" t="s">
        <v>79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 t="s">
        <v>82</v>
      </c>
      <c r="F48" s="43">
        <v>100</v>
      </c>
      <c r="G48" s="43">
        <v>0.4</v>
      </c>
      <c r="H48" s="43">
        <v>0.3</v>
      </c>
      <c r="I48" s="43">
        <v>9.8000000000000007</v>
      </c>
      <c r="J48" s="43">
        <v>45.5</v>
      </c>
      <c r="K48" s="44" t="s">
        <v>79</v>
      </c>
      <c r="L48" s="43">
        <v>32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17.7</v>
      </c>
      <c r="H51" s="19">
        <f t="shared" ref="H51" si="19">SUM(H44:H50)</f>
        <v>20.139999999999997</v>
      </c>
      <c r="I51" s="19">
        <f t="shared" ref="I51" si="20">SUM(I44:I50)</f>
        <v>81.7</v>
      </c>
      <c r="J51" s="19">
        <f t="shared" ref="J51:L51" si="21">SUM(J44:J50)</f>
        <v>580.05000000000007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610</v>
      </c>
      <c r="G62" s="32">
        <f t="shared" ref="G62" si="26">G51+G61</f>
        <v>17.7</v>
      </c>
      <c r="H62" s="32">
        <f t="shared" ref="H62" si="27">H51+H61</f>
        <v>20.139999999999997</v>
      </c>
      <c r="I62" s="32">
        <f t="shared" ref="I62" si="28">I51+I61</f>
        <v>81.7</v>
      </c>
      <c r="J62" s="32">
        <f t="shared" ref="J62:L62" si="29">J51+J61</f>
        <v>580.05000000000007</v>
      </c>
      <c r="K62" s="32"/>
      <c r="L62" s="32">
        <f t="shared" si="29"/>
        <v>90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3.06</v>
      </c>
      <c r="H63" s="40">
        <v>6.06</v>
      </c>
      <c r="I63" s="40">
        <v>19.77</v>
      </c>
      <c r="J63" s="40">
        <v>145.80000000000001</v>
      </c>
      <c r="K63" s="41" t="s">
        <v>70</v>
      </c>
      <c r="L63" s="40">
        <v>27</v>
      </c>
    </row>
    <row r="64" spans="1:12" ht="25.5" x14ac:dyDescent="0.25">
      <c r="A64" s="23"/>
      <c r="B64" s="15"/>
      <c r="C64" s="11"/>
      <c r="D64" s="6"/>
      <c r="E64" s="42" t="s">
        <v>51</v>
      </c>
      <c r="F64" s="43">
        <v>100</v>
      </c>
      <c r="G64" s="43">
        <v>30.42</v>
      </c>
      <c r="H64" s="43">
        <v>18.57</v>
      </c>
      <c r="I64" s="43">
        <v>3.2</v>
      </c>
      <c r="J64" s="43">
        <v>293.75</v>
      </c>
      <c r="K64" s="44" t="s">
        <v>71</v>
      </c>
      <c r="L64" s="43">
        <v>28</v>
      </c>
    </row>
    <row r="65" spans="1:12" ht="25.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0.56999999999999995</v>
      </c>
      <c r="H65" s="43">
        <v>0</v>
      </c>
      <c r="I65" s="43">
        <v>22.74</v>
      </c>
      <c r="J65" s="43">
        <v>93.2</v>
      </c>
      <c r="K65" s="44" t="s">
        <v>72</v>
      </c>
      <c r="L65" s="43">
        <v>9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2</v>
      </c>
      <c r="H66" s="43">
        <v>0.4</v>
      </c>
      <c r="I66" s="43">
        <v>11.9</v>
      </c>
      <c r="J66" s="43">
        <v>58.7</v>
      </c>
      <c r="K66" s="44" t="s">
        <v>79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</v>
      </c>
      <c r="H67" s="43">
        <v>0.3</v>
      </c>
      <c r="I67" s="43">
        <v>9.8000000000000007</v>
      </c>
      <c r="J67" s="43">
        <v>45.5</v>
      </c>
      <c r="K67" s="44" t="s">
        <v>79</v>
      </c>
      <c r="L67" s="43">
        <v>30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36.450000000000003</v>
      </c>
      <c r="H70" s="19">
        <f t="shared" ref="H70" si="31">SUM(H63:H69)</f>
        <v>25.33</v>
      </c>
      <c r="I70" s="19">
        <f t="shared" ref="I70" si="32">SUM(I63:I69)</f>
        <v>67.41</v>
      </c>
      <c r="J70" s="19">
        <f t="shared" ref="J70:L70" si="33">SUM(J63:J69)</f>
        <v>636.95000000000005</v>
      </c>
      <c r="K70" s="25"/>
      <c r="L70" s="19">
        <f t="shared" si="33"/>
        <v>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650</v>
      </c>
      <c r="G81" s="32">
        <f t="shared" ref="G81" si="38">G70+G80</f>
        <v>36.450000000000003</v>
      </c>
      <c r="H81" s="32">
        <f t="shared" ref="H81" si="39">H70+H80</f>
        <v>25.33</v>
      </c>
      <c r="I81" s="32">
        <f t="shared" ref="I81" si="40">I70+I80</f>
        <v>67.41</v>
      </c>
      <c r="J81" s="32">
        <f t="shared" ref="J81:L81" si="41">J70+J80</f>
        <v>636.95000000000005</v>
      </c>
      <c r="K81" s="32"/>
      <c r="L81" s="32">
        <f t="shared" si="41"/>
        <v>99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200</v>
      </c>
      <c r="G82" s="40">
        <v>8.1999999999999993</v>
      </c>
      <c r="H82" s="40">
        <v>7.9</v>
      </c>
      <c r="I82" s="40">
        <v>35.9</v>
      </c>
      <c r="J82" s="40">
        <v>238.9</v>
      </c>
      <c r="K82" s="41" t="s">
        <v>73</v>
      </c>
      <c r="L82" s="40">
        <v>16</v>
      </c>
    </row>
    <row r="83" spans="1:12" ht="15" x14ac:dyDescent="0.25">
      <c r="A83" s="23"/>
      <c r="B83" s="15"/>
      <c r="C83" s="11"/>
      <c r="D83" s="6"/>
      <c r="E83" s="42" t="s">
        <v>54</v>
      </c>
      <c r="F83" s="43">
        <v>60</v>
      </c>
      <c r="G83" s="43">
        <v>0.37</v>
      </c>
      <c r="H83" s="43">
        <v>0.06</v>
      </c>
      <c r="I83" s="43">
        <v>0.97</v>
      </c>
      <c r="J83" s="43">
        <v>6</v>
      </c>
      <c r="K83" s="44" t="s">
        <v>79</v>
      </c>
      <c r="L83" s="43">
        <v>28</v>
      </c>
    </row>
    <row r="84" spans="1:12" ht="25.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12.2</v>
      </c>
      <c r="J84" s="43">
        <v>50.6</v>
      </c>
      <c r="K84" s="44" t="s">
        <v>74</v>
      </c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2</v>
      </c>
      <c r="H85" s="43">
        <v>0.4</v>
      </c>
      <c r="I85" s="43">
        <v>11.9</v>
      </c>
      <c r="J85" s="43">
        <v>58.7</v>
      </c>
      <c r="K85" s="44" t="s">
        <v>79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0.6</v>
      </c>
      <c r="H86" s="43">
        <v>7.5</v>
      </c>
      <c r="I86" s="43">
        <v>22.7</v>
      </c>
      <c r="J86" s="43">
        <v>93.2</v>
      </c>
      <c r="K86" s="44" t="s">
        <v>79</v>
      </c>
      <c r="L86" s="43">
        <v>33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11.369999999999997</v>
      </c>
      <c r="H89" s="19">
        <f t="shared" ref="H89" si="43">SUM(H82:H88)</f>
        <v>15.96</v>
      </c>
      <c r="I89" s="19">
        <f t="shared" ref="I89" si="44">SUM(I82:I88)</f>
        <v>83.669999999999987</v>
      </c>
      <c r="J89" s="19">
        <f t="shared" ref="J89:L89" si="45">SUM(J82:J88)</f>
        <v>447.4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610</v>
      </c>
      <c r="G100" s="32">
        <f t="shared" ref="G100" si="50">G89+G99</f>
        <v>11.369999999999997</v>
      </c>
      <c r="H100" s="32">
        <f t="shared" ref="H100" si="51">H89+H99</f>
        <v>15.96</v>
      </c>
      <c r="I100" s="32">
        <f t="shared" ref="I100" si="52">I89+I99</f>
        <v>83.669999999999987</v>
      </c>
      <c r="J100" s="32">
        <f t="shared" ref="J100:L100" si="53">J89+J99</f>
        <v>447.4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5.89</v>
      </c>
      <c r="H101" s="40">
        <v>7.81</v>
      </c>
      <c r="I101" s="40">
        <v>32.99</v>
      </c>
      <c r="J101" s="40">
        <v>207.9</v>
      </c>
      <c r="K101" s="41" t="s">
        <v>75</v>
      </c>
      <c r="L101" s="40">
        <v>17</v>
      </c>
    </row>
    <row r="102" spans="1:12" ht="15" x14ac:dyDescent="0.25">
      <c r="A102" s="23"/>
      <c r="B102" s="15"/>
      <c r="C102" s="11"/>
      <c r="D102" s="6"/>
      <c r="E102" s="42" t="s">
        <v>58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53.75</v>
      </c>
      <c r="K102" s="44" t="s">
        <v>68</v>
      </c>
      <c r="L102" s="43">
        <v>28</v>
      </c>
    </row>
    <row r="103" spans="1:12" ht="25.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64</v>
      </c>
      <c r="L103" s="43">
        <v>8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2</v>
      </c>
      <c r="H104" s="43">
        <v>0.4</v>
      </c>
      <c r="I104" s="43">
        <v>11.9</v>
      </c>
      <c r="J104" s="43">
        <v>58.7</v>
      </c>
      <c r="K104" s="44" t="s">
        <v>79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100</v>
      </c>
      <c r="G105" s="43">
        <v>0.4</v>
      </c>
      <c r="H105" s="43">
        <v>0.3</v>
      </c>
      <c r="I105" s="43">
        <v>9.8000000000000007</v>
      </c>
      <c r="J105" s="43">
        <v>45.5</v>
      </c>
      <c r="K105" s="44" t="s">
        <v>79</v>
      </c>
      <c r="L105" s="43">
        <v>32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11.99</v>
      </c>
      <c r="H108" s="19">
        <f t="shared" si="54"/>
        <v>12.910000000000002</v>
      </c>
      <c r="I108" s="19">
        <f t="shared" si="54"/>
        <v>61.09</v>
      </c>
      <c r="J108" s="19">
        <f t="shared" si="54"/>
        <v>392.65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565</v>
      </c>
      <c r="G119" s="32">
        <f t="shared" ref="G119" si="58">G108+G118</f>
        <v>11.99</v>
      </c>
      <c r="H119" s="32">
        <f t="shared" ref="H119" si="59">H108+H118</f>
        <v>12.910000000000002</v>
      </c>
      <c r="I119" s="32">
        <f t="shared" ref="I119" si="60">I108+I118</f>
        <v>61.09</v>
      </c>
      <c r="J119" s="32">
        <f t="shared" ref="J119:L119" si="61">J108+J118</f>
        <v>392.65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150</v>
      </c>
      <c r="G120" s="40">
        <v>3.6</v>
      </c>
      <c r="H120" s="40">
        <v>5.4</v>
      </c>
      <c r="I120" s="40">
        <v>36.4</v>
      </c>
      <c r="J120" s="40">
        <v>208.7</v>
      </c>
      <c r="K120" s="41" t="s">
        <v>65</v>
      </c>
      <c r="L120" s="40">
        <v>15</v>
      </c>
    </row>
    <row r="121" spans="1:12" ht="25.5" x14ac:dyDescent="0.25">
      <c r="A121" s="14"/>
      <c r="B121" s="15"/>
      <c r="C121" s="11"/>
      <c r="D121" s="6"/>
      <c r="E121" s="42" t="s">
        <v>51</v>
      </c>
      <c r="F121" s="43">
        <v>100</v>
      </c>
      <c r="G121" s="43">
        <v>30.42</v>
      </c>
      <c r="H121" s="43">
        <v>18.57</v>
      </c>
      <c r="I121" s="43">
        <v>3.2</v>
      </c>
      <c r="J121" s="43">
        <v>293.75</v>
      </c>
      <c r="K121" s="44" t="s">
        <v>71</v>
      </c>
      <c r="L121" s="43">
        <v>28</v>
      </c>
    </row>
    <row r="122" spans="1:12" ht="25.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12.2</v>
      </c>
      <c r="J122" s="43">
        <v>50.6</v>
      </c>
      <c r="K122" s="44" t="s">
        <v>74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2</v>
      </c>
      <c r="H123" s="43">
        <v>0.4</v>
      </c>
      <c r="I123" s="43">
        <v>11.9</v>
      </c>
      <c r="J123" s="43">
        <v>58.7</v>
      </c>
      <c r="K123" s="44" t="s">
        <v>79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 t="s">
        <v>80</v>
      </c>
      <c r="F124" s="43">
        <v>100</v>
      </c>
      <c r="G124" s="43">
        <v>0.4</v>
      </c>
      <c r="H124" s="43">
        <v>0.3</v>
      </c>
      <c r="I124" s="43">
        <v>9.8000000000000007</v>
      </c>
      <c r="J124" s="43">
        <v>45.5</v>
      </c>
      <c r="K124" s="44" t="s">
        <v>79</v>
      </c>
      <c r="L124" s="43">
        <v>34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36.620000000000005</v>
      </c>
      <c r="H127" s="19">
        <f t="shared" si="62"/>
        <v>24.77</v>
      </c>
      <c r="I127" s="19">
        <f t="shared" si="62"/>
        <v>73.5</v>
      </c>
      <c r="J127" s="19">
        <f t="shared" si="62"/>
        <v>657.25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600</v>
      </c>
      <c r="G138" s="32">
        <f t="shared" ref="G138" si="66">G127+G137</f>
        <v>36.620000000000005</v>
      </c>
      <c r="H138" s="32">
        <f t="shared" ref="H138" si="67">H127+H137</f>
        <v>24.77</v>
      </c>
      <c r="I138" s="32">
        <f t="shared" ref="I138" si="68">I127+I137</f>
        <v>73.5</v>
      </c>
      <c r="J138" s="32">
        <f t="shared" ref="J138:L138" si="69">J127+J137</f>
        <v>657.25</v>
      </c>
      <c r="K138" s="32"/>
      <c r="L138" s="32">
        <f t="shared" si="69"/>
        <v>90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200</v>
      </c>
      <c r="G139" s="40">
        <v>8.1999999999999993</v>
      </c>
      <c r="H139" s="40">
        <v>6.9</v>
      </c>
      <c r="I139" s="40">
        <v>35.9</v>
      </c>
      <c r="J139" s="40">
        <v>238.9</v>
      </c>
      <c r="K139" s="41" t="s">
        <v>73</v>
      </c>
      <c r="L139" s="40">
        <v>17</v>
      </c>
    </row>
    <row r="140" spans="1:12" ht="38.25" x14ac:dyDescent="0.25">
      <c r="A140" s="23"/>
      <c r="B140" s="15"/>
      <c r="C140" s="11"/>
      <c r="D140" s="6"/>
      <c r="E140" s="42" t="s">
        <v>46</v>
      </c>
      <c r="F140" s="43">
        <v>150</v>
      </c>
      <c r="G140" s="43">
        <v>14.1</v>
      </c>
      <c r="H140" s="43">
        <v>11.9</v>
      </c>
      <c r="I140" s="43">
        <v>6.2</v>
      </c>
      <c r="J140" s="43">
        <v>188</v>
      </c>
      <c r="K140" s="44" t="s">
        <v>66</v>
      </c>
      <c r="L140" s="43">
        <v>30</v>
      </c>
    </row>
    <row r="141" spans="1:12" ht="25.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64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2</v>
      </c>
      <c r="H142" s="43">
        <v>0.4</v>
      </c>
      <c r="I142" s="43">
        <v>11.9</v>
      </c>
      <c r="J142" s="43">
        <v>58.7</v>
      </c>
      <c r="K142" s="44" t="s">
        <v>79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 t="s">
        <v>82</v>
      </c>
      <c r="F143" s="43">
        <v>100</v>
      </c>
      <c r="G143" s="43">
        <v>0.4</v>
      </c>
      <c r="H143" s="43">
        <v>0.3</v>
      </c>
      <c r="I143" s="43">
        <v>9.8000000000000007</v>
      </c>
      <c r="J143" s="43">
        <v>45.5</v>
      </c>
      <c r="K143" s="44" t="s">
        <v>79</v>
      </c>
      <c r="L143" s="43">
        <v>30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24.899999999999995</v>
      </c>
      <c r="H146" s="19">
        <f t="shared" si="70"/>
        <v>19.5</v>
      </c>
      <c r="I146" s="19">
        <f t="shared" si="70"/>
        <v>70.2</v>
      </c>
      <c r="J146" s="19">
        <f t="shared" si="70"/>
        <v>557.9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700</v>
      </c>
      <c r="G157" s="32">
        <f t="shared" ref="G157" si="74">G146+G156</f>
        <v>24.899999999999995</v>
      </c>
      <c r="H157" s="32">
        <f t="shared" ref="H157" si="75">H146+H156</f>
        <v>19.5</v>
      </c>
      <c r="I157" s="32">
        <f t="shared" ref="I157" si="76">I146+I156</f>
        <v>70.2</v>
      </c>
      <c r="J157" s="32">
        <f t="shared" ref="J157:L157" si="77">J146+J156</f>
        <v>557.9</v>
      </c>
      <c r="K157" s="32"/>
      <c r="L157" s="32">
        <f t="shared" si="77"/>
        <v>90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200</v>
      </c>
      <c r="G158" s="40">
        <v>3.06</v>
      </c>
      <c r="H158" s="40">
        <v>6.06</v>
      </c>
      <c r="I158" s="40">
        <v>19.77</v>
      </c>
      <c r="J158" s="40">
        <v>145.80000000000001</v>
      </c>
      <c r="K158" s="41" t="s">
        <v>70</v>
      </c>
      <c r="L158" s="40">
        <v>27</v>
      </c>
    </row>
    <row r="159" spans="1:12" ht="15" x14ac:dyDescent="0.25">
      <c r="A159" s="23"/>
      <c r="B159" s="15"/>
      <c r="C159" s="11"/>
      <c r="D159" s="6"/>
      <c r="E159" s="42" t="s">
        <v>59</v>
      </c>
      <c r="F159" s="43">
        <v>90</v>
      </c>
      <c r="G159" s="43">
        <v>9.75</v>
      </c>
      <c r="H159" s="43">
        <v>13.5</v>
      </c>
      <c r="I159" s="43">
        <v>5.03</v>
      </c>
      <c r="J159" s="43">
        <v>180</v>
      </c>
      <c r="K159" s="44">
        <v>17</v>
      </c>
      <c r="L159" s="43">
        <v>27</v>
      </c>
    </row>
    <row r="160" spans="1:12" ht="25.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0.56999999999999995</v>
      </c>
      <c r="H160" s="43">
        <v>0</v>
      </c>
      <c r="I160" s="43">
        <v>22.74</v>
      </c>
      <c r="J160" s="43">
        <v>93.2</v>
      </c>
      <c r="K160" s="44" t="s">
        <v>72</v>
      </c>
      <c r="L160" s="43">
        <v>7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2</v>
      </c>
      <c r="H161" s="43">
        <v>0.4</v>
      </c>
      <c r="I161" s="43">
        <v>11.9</v>
      </c>
      <c r="J161" s="43">
        <v>58.7</v>
      </c>
      <c r="K161" s="44" t="s">
        <v>79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29</v>
      </c>
      <c r="E163" s="42" t="s">
        <v>60</v>
      </c>
      <c r="F163" s="43">
        <v>50</v>
      </c>
      <c r="G163" s="43">
        <v>1.1000000000000001</v>
      </c>
      <c r="H163" s="43">
        <v>5.3</v>
      </c>
      <c r="I163" s="43">
        <v>4.5999999999999996</v>
      </c>
      <c r="J163" s="43">
        <v>71.099999999999994</v>
      </c>
      <c r="K163" s="44">
        <v>13</v>
      </c>
      <c r="L163" s="43">
        <v>24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16.48</v>
      </c>
      <c r="H165" s="19">
        <f t="shared" si="78"/>
        <v>25.259999999999998</v>
      </c>
      <c r="I165" s="19">
        <f t="shared" si="78"/>
        <v>64.039999999999992</v>
      </c>
      <c r="J165" s="19">
        <f t="shared" si="78"/>
        <v>548.79999999999995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590</v>
      </c>
      <c r="G176" s="32">
        <f t="shared" ref="G176" si="82">G165+G175</f>
        <v>16.48</v>
      </c>
      <c r="H176" s="32">
        <f t="shared" ref="H176" si="83">H165+H175</f>
        <v>25.259999999999998</v>
      </c>
      <c r="I176" s="32">
        <f t="shared" ref="I176" si="84">I165+I175</f>
        <v>64.039999999999992</v>
      </c>
      <c r="J176" s="32">
        <f t="shared" ref="J176:L176" si="85">J165+J175</f>
        <v>548.79999999999995</v>
      </c>
      <c r="K176" s="32"/>
      <c r="L176" s="32">
        <f t="shared" si="85"/>
        <v>90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200</v>
      </c>
      <c r="G177" s="40">
        <v>27.23</v>
      </c>
      <c r="H177" s="40">
        <v>8.09</v>
      </c>
      <c r="I177" s="40">
        <v>33.22</v>
      </c>
      <c r="J177" s="40">
        <v>314.60000000000002</v>
      </c>
      <c r="K177" s="41" t="s">
        <v>76</v>
      </c>
      <c r="L177" s="40">
        <v>29</v>
      </c>
    </row>
    <row r="178" spans="1:12" ht="25.5" x14ac:dyDescent="0.25">
      <c r="A178" s="23"/>
      <c r="B178" s="15"/>
      <c r="C178" s="11"/>
      <c r="D178" s="51" t="s">
        <v>22</v>
      </c>
      <c r="E178" s="42" t="s">
        <v>62</v>
      </c>
      <c r="F178" s="43">
        <v>200</v>
      </c>
      <c r="G178" s="43">
        <v>3.5</v>
      </c>
      <c r="H178" s="43">
        <v>3.4</v>
      </c>
      <c r="I178" s="43">
        <v>22.5</v>
      </c>
      <c r="J178" s="43">
        <v>134.1</v>
      </c>
      <c r="K178" s="44" t="s">
        <v>69</v>
      </c>
      <c r="L178" s="43">
        <v>15</v>
      </c>
    </row>
    <row r="179" spans="1:12" ht="15" x14ac:dyDescent="0.25">
      <c r="A179" s="23"/>
      <c r="B179" s="15"/>
      <c r="C179" s="11"/>
      <c r="D179" s="7" t="s">
        <v>77</v>
      </c>
      <c r="E179" s="42" t="s">
        <v>43</v>
      </c>
      <c r="F179" s="43">
        <v>50</v>
      </c>
      <c r="G179" s="43">
        <v>2</v>
      </c>
      <c r="H179" s="43">
        <v>0.4</v>
      </c>
      <c r="I179" s="43">
        <v>11.9</v>
      </c>
      <c r="J179" s="43">
        <v>58.7</v>
      </c>
      <c r="K179" s="44" t="s">
        <v>79</v>
      </c>
      <c r="L179" s="43">
        <v>7</v>
      </c>
    </row>
    <row r="180" spans="1:12" ht="15" x14ac:dyDescent="0.25">
      <c r="A180" s="23"/>
      <c r="B180" s="15"/>
      <c r="C180" s="11"/>
      <c r="D180" s="7" t="s">
        <v>44</v>
      </c>
      <c r="E180" s="42" t="s">
        <v>80</v>
      </c>
      <c r="F180" s="43">
        <v>100</v>
      </c>
      <c r="G180" s="43">
        <v>0.4</v>
      </c>
      <c r="H180" s="43">
        <v>0.3</v>
      </c>
      <c r="I180" s="43">
        <v>9.8000000000000007</v>
      </c>
      <c r="J180" s="43">
        <v>45.5</v>
      </c>
      <c r="K180" s="44" t="s">
        <v>79</v>
      </c>
      <c r="L180" s="43">
        <v>39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33.130000000000003</v>
      </c>
      <c r="H184" s="19">
        <f t="shared" si="86"/>
        <v>12.190000000000001</v>
      </c>
      <c r="I184" s="19">
        <f t="shared" si="86"/>
        <v>77.42</v>
      </c>
      <c r="J184" s="19">
        <f t="shared" si="86"/>
        <v>552.90000000000009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550</v>
      </c>
      <c r="G195" s="32">
        <f t="shared" ref="G195" si="90">G184+G194</f>
        <v>33.130000000000003</v>
      </c>
      <c r="H195" s="32">
        <f t="shared" ref="H195" si="91">H184+H194</f>
        <v>12.190000000000001</v>
      </c>
      <c r="I195" s="32">
        <f t="shared" ref="I195" si="92">I184+I194</f>
        <v>77.42</v>
      </c>
      <c r="J195" s="32">
        <f t="shared" ref="J195:L195" si="93">J184+J194</f>
        <v>552.90000000000009</v>
      </c>
      <c r="K195" s="32"/>
      <c r="L195" s="32">
        <f t="shared" si="93"/>
        <v>90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617.5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22.481000000000002</v>
      </c>
      <c r="H196" s="34">
        <f t="shared" si="94"/>
        <v>19.446999999999999</v>
      </c>
      <c r="I196" s="34">
        <f t="shared" si="94"/>
        <v>70.643000000000001</v>
      </c>
      <c r="J196" s="34">
        <f t="shared" si="94"/>
        <v>542.31000000000006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2023-10-15T18:44:56Z</dcterms:modified>
</cp:coreProperties>
</file>